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60" yWindow="12" windowWidth="20952" windowHeight="972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3" i="1" l="1"/>
  <c r="L24" i="1" s="1"/>
  <c r="L23" i="1"/>
  <c r="L32" i="1"/>
  <c r="L43" i="1" s="1"/>
  <c r="L42" i="1"/>
  <c r="L51" i="1"/>
  <c r="L62" i="1" s="1"/>
  <c r="L61" i="1"/>
  <c r="L70" i="1"/>
  <c r="L81" i="1" s="1"/>
  <c r="L80" i="1"/>
  <c r="L89" i="1"/>
  <c r="L100" i="1" s="1"/>
  <c r="L99" i="1"/>
  <c r="L108" i="1"/>
  <c r="L119" i="1" s="1"/>
  <c r="L118" i="1"/>
  <c r="L127" i="1"/>
  <c r="L138" i="1" s="1"/>
  <c r="L137" i="1"/>
  <c r="L146" i="1"/>
  <c r="L157" i="1" s="1"/>
  <c r="L156" i="1"/>
  <c r="L165" i="1"/>
  <c r="L176" i="1" s="1"/>
  <c r="L175" i="1"/>
  <c r="L184" i="1"/>
  <c r="L195" i="1" s="1"/>
  <c r="L194" i="1"/>
  <c r="J13" i="1"/>
  <c r="J24" i="1" s="1"/>
  <c r="J23" i="1"/>
  <c r="J32" i="1"/>
  <c r="J43" i="1" s="1"/>
  <c r="J42" i="1"/>
  <c r="J51" i="1"/>
  <c r="J62" i="1" s="1"/>
  <c r="J61" i="1"/>
  <c r="J70" i="1"/>
  <c r="J81" i="1" s="1"/>
  <c r="J80" i="1"/>
  <c r="J89" i="1"/>
  <c r="J100" i="1" s="1"/>
  <c r="J99" i="1"/>
  <c r="J108" i="1"/>
  <c r="J119" i="1" s="1"/>
  <c r="J118" i="1"/>
  <c r="J127" i="1"/>
  <c r="J138" i="1" s="1"/>
  <c r="J137" i="1"/>
  <c r="J146" i="1"/>
  <c r="J157" i="1" s="1"/>
  <c r="J156" i="1"/>
  <c r="J165" i="1"/>
  <c r="J176" i="1" s="1"/>
  <c r="J175" i="1"/>
  <c r="J184" i="1"/>
  <c r="J195" i="1" s="1"/>
  <c r="J194" i="1"/>
  <c r="I13" i="1"/>
  <c r="I24" i="1" s="1"/>
  <c r="I23" i="1"/>
  <c r="I32" i="1"/>
  <c r="I43" i="1" s="1"/>
  <c r="I42" i="1"/>
  <c r="I51" i="1"/>
  <c r="I62" i="1" s="1"/>
  <c r="I61" i="1"/>
  <c r="I70" i="1"/>
  <c r="I81" i="1" s="1"/>
  <c r="I80" i="1"/>
  <c r="I89" i="1"/>
  <c r="I100" i="1" s="1"/>
  <c r="I99" i="1"/>
  <c r="I108" i="1"/>
  <c r="I119" i="1" s="1"/>
  <c r="I118" i="1"/>
  <c r="I127" i="1"/>
  <c r="I138" i="1" s="1"/>
  <c r="I137" i="1"/>
  <c r="I146" i="1"/>
  <c r="I157" i="1" s="1"/>
  <c r="I156" i="1"/>
  <c r="I165" i="1"/>
  <c r="I176" i="1" s="1"/>
  <c r="I175" i="1"/>
  <c r="I184" i="1"/>
  <c r="I195" i="1" s="1"/>
  <c r="I194" i="1"/>
  <c r="H13" i="1"/>
  <c r="H24" i="1" s="1"/>
  <c r="H23" i="1"/>
  <c r="H32" i="1"/>
  <c r="H43" i="1" s="1"/>
  <c r="H42" i="1"/>
  <c r="H51" i="1"/>
  <c r="H62" i="1" s="1"/>
  <c r="H61" i="1"/>
  <c r="H70" i="1"/>
  <c r="H81" i="1" s="1"/>
  <c r="H80" i="1"/>
  <c r="H89" i="1"/>
  <c r="H100" i="1" s="1"/>
  <c r="H99" i="1"/>
  <c r="H108" i="1"/>
  <c r="H119" i="1" s="1"/>
  <c r="H118" i="1"/>
  <c r="H127" i="1"/>
  <c r="H138" i="1" s="1"/>
  <c r="H137" i="1"/>
  <c r="H146" i="1"/>
  <c r="H157" i="1" s="1"/>
  <c r="H156" i="1"/>
  <c r="H165" i="1"/>
  <c r="H176" i="1" s="1"/>
  <c r="H175" i="1"/>
  <c r="H184" i="1"/>
  <c r="H195" i="1" s="1"/>
  <c r="H194" i="1"/>
  <c r="G13" i="1"/>
  <c r="G24" i="1" s="1"/>
  <c r="G23" i="1"/>
  <c r="G32" i="1"/>
  <c r="G43" i="1" s="1"/>
  <c r="G42" i="1"/>
  <c r="G51" i="1"/>
  <c r="G62" i="1" s="1"/>
  <c r="G61" i="1"/>
  <c r="G70" i="1"/>
  <c r="G81" i="1" s="1"/>
  <c r="G80" i="1"/>
  <c r="G89" i="1"/>
  <c r="G100" i="1" s="1"/>
  <c r="G99" i="1"/>
  <c r="G108" i="1"/>
  <c r="G119" i="1" s="1"/>
  <c r="G118" i="1"/>
  <c r="G127" i="1"/>
  <c r="G138" i="1" s="1"/>
  <c r="G137" i="1"/>
  <c r="G146" i="1"/>
  <c r="G157" i="1" s="1"/>
  <c r="G156" i="1"/>
  <c r="G165" i="1"/>
  <c r="G176" i="1" s="1"/>
  <c r="G175" i="1"/>
  <c r="G184" i="1"/>
  <c r="G195" i="1" s="1"/>
  <c r="G194" i="1"/>
  <c r="F24" i="1"/>
  <c r="F23" i="1"/>
  <c r="F32" i="1"/>
  <c r="F43" i="1" s="1"/>
  <c r="F42" i="1"/>
  <c r="F51" i="1"/>
  <c r="F62" i="1" s="1"/>
  <c r="F61" i="1"/>
  <c r="F70" i="1"/>
  <c r="F81" i="1" s="1"/>
  <c r="F80" i="1"/>
  <c r="F89" i="1"/>
  <c r="F100" i="1" s="1"/>
  <c r="F99" i="1"/>
  <c r="F108" i="1"/>
  <c r="F119" i="1" s="1"/>
  <c r="F118" i="1"/>
  <c r="F127" i="1"/>
  <c r="F138" i="1" s="1"/>
  <c r="F137" i="1"/>
  <c r="F146" i="1"/>
  <c r="F157" i="1" s="1"/>
  <c r="F156" i="1"/>
  <c r="F165" i="1"/>
  <c r="F176" i="1" s="1"/>
  <c r="F175" i="1"/>
  <c r="F184" i="1"/>
  <c r="F195" i="1" s="1"/>
  <c r="F194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6" i="1" l="1"/>
  <c r="I196" i="1"/>
  <c r="F196" i="1"/>
  <c r="J196" i="1"/>
  <c r="H196" i="1"/>
  <c r="G196" i="1"/>
</calcChain>
</file>

<file path=xl/sharedStrings.xml><?xml version="1.0" encoding="utf-8"?>
<sst xmlns="http://schemas.openxmlformats.org/spreadsheetml/2006/main" count="249" uniqueCount="78">
  <si>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</si>
  <si>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</si>
  <si>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</si>
  <si>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</si>
  <si>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</si>
  <si>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</si>
  <si>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</si>
  <si>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</si>
  <si>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</si>
  <si>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</si>
  <si>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</si>
  <si>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</si>
  <si>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</si>
  <si>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</si>
  <si>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</si>
  <si>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</si>
  <si>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</si>
  <si>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</si>
  <si>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</si>
  <si>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</si>
  <si>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</si>
  <si>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</si>
  <si>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</si>
  <si>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</si>
  <si>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</si>
  <si>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</si>
  <si>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</si>
  <si>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</si>
  <si>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</si>
  <si>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</si>
  <si>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</si>
  <si>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</si>
  <si>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</si>
  <si>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</si>
  <si>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</si>
  <si>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</si>
  <si>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</si>
  <si>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</si>
  <si>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</si>
  <si>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</si>
  <si>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 xml:space="preserve">Касаева О.Н. </t>
  </si>
  <si>
    <t>Гречка отварная рассыпчатая</t>
  </si>
  <si>
    <t>Соус томатный</t>
  </si>
  <si>
    <t>Хлеб</t>
  </si>
  <si>
    <t>Какао с молоком</t>
  </si>
  <si>
    <t>мандарин</t>
  </si>
  <si>
    <t>Рыба, тушеная в томате с  овощами</t>
  </si>
  <si>
    <t xml:space="preserve">Хлеб </t>
  </si>
  <si>
    <t xml:space="preserve">Макароны отварные с сыром </t>
  </si>
  <si>
    <t>Компот из смеси сухофруктов</t>
  </si>
  <si>
    <t>банан</t>
  </si>
  <si>
    <t>Вареники п/ф с маслом</t>
  </si>
  <si>
    <t>Кофейный напиток с молоком</t>
  </si>
  <si>
    <t>Суп картофельный с макаронными изделиями</t>
  </si>
  <si>
    <t>Сок натуральный</t>
  </si>
  <si>
    <t>Огурец свежий</t>
  </si>
  <si>
    <t>апельсин</t>
  </si>
  <si>
    <t>Помидор свежий</t>
  </si>
  <si>
    <t>Каша сборная с маслом</t>
  </si>
  <si>
    <t>09</t>
  </si>
  <si>
    <t>соус</t>
  </si>
  <si>
    <t>овощ</t>
  </si>
  <si>
    <t>02</t>
  </si>
  <si>
    <t xml:space="preserve">Чай с сахаром </t>
  </si>
  <si>
    <t>яблоко</t>
  </si>
  <si>
    <t xml:space="preserve">Каша манная  молочная </t>
  </si>
  <si>
    <t>Кофейный напиток  с молоком</t>
  </si>
  <si>
    <t>сыр</t>
  </si>
  <si>
    <t>Рис отварной</t>
  </si>
  <si>
    <t>чай с сахаром</t>
  </si>
  <si>
    <t>фрукт</t>
  </si>
  <si>
    <t>груша</t>
  </si>
  <si>
    <t>масло</t>
  </si>
  <si>
    <t>Куры отварные</t>
  </si>
  <si>
    <t xml:space="preserve">Картофельное пюре </t>
  </si>
  <si>
    <t>Чай с лимоном</t>
  </si>
  <si>
    <t>Котлета</t>
  </si>
  <si>
    <t>Каша вязкая с маслом и сахаром,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</si>
</sst>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0" borderId="23" xfId="0" applyFont="1" applyBorder="1" applyAlignment="1" applyProtection="1">
      <protection locked="0"/>
    </xf>
    <xf numFmtId="0" fontId="13" fillId="0" borderId="23" xfId="0" applyFont="1" applyBorder="1" applyAlignment="1" applyProtection="1">
      <alignment horizontal="center"/>
      <protection locked="0"/>
    </xf>
    <xf numFmtId="0" fontId="13" fillId="0" borderId="23" xfId="0" applyFont="1" applyBorder="1" applyAlignment="1" applyProtection="1">
      <alignment horizontal="right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23" xfId="0" applyFont="1" applyBorder="1" applyProtection="1">
      <protection locked="0"/>
    </xf>
    <xf numFmtId="0" fontId="13" fillId="0" borderId="23" xfId="0" applyFont="1" applyBorder="1" applyAlignment="1">
      <alignment wrapText="1"/>
    </xf>
    <xf numFmtId="0" fontId="13" fillId="0" borderId="23" xfId="0" applyFont="1" applyBorder="1" applyAlignment="1">
      <alignment horizontal="center" wrapText="1"/>
    </xf>
    <xf numFmtId="0" fontId="13" fillId="0" borderId="23" xfId="0" applyFont="1" applyBorder="1" applyAlignment="1">
      <alignment horizontal="right" wrapText="1"/>
    </xf>
    <xf numFmtId="0" fontId="13" fillId="0" borderId="24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1" fontId="0" fillId="4" borderId="2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3" fillId="0" borderId="23" xfId="0" applyFont="1" applyBorder="1" applyAlignment="1">
      <alignment horizontal="center"/>
    </xf>
    <xf numFmtId="0" fontId="13" fillId="0" borderId="23" xfId="0" applyFont="1" applyBorder="1" applyAlignment="1">
      <alignment horizontal="right"/>
    </xf>
    <xf numFmtId="0" fontId="13" fillId="0" borderId="24" xfId="0" applyFont="1" applyBorder="1" applyAlignment="1">
      <alignment horizontal="right"/>
    </xf>
    <xf numFmtId="0" fontId="13" fillId="0" borderId="23" xfId="0" applyFont="1" applyBorder="1"/>
    <xf numFmtId="0" fontId="15" fillId="0" borderId="23" xfId="0" applyFont="1" applyBorder="1" applyAlignment="1">
      <alignment wrapText="1"/>
    </xf>
    <xf numFmtId="0" fontId="13" fillId="0" borderId="26" xfId="0" applyFont="1" applyBorder="1" applyAlignment="1">
      <alignment horizontal="right" wrapText="1"/>
    </xf>
    <xf numFmtId="0" fontId="13" fillId="0" borderId="27" xfId="0" applyFont="1" applyBorder="1" applyAlignment="1">
      <alignment horizontal="right" wrapText="1"/>
    </xf>
    <xf numFmtId="0" fontId="13" fillId="0" borderId="28" xfId="0" applyFont="1" applyBorder="1" applyAlignment="1">
      <alignment horizontal="right" wrapText="1"/>
    </xf>
    <xf numFmtId="0" fontId="13" fillId="0" borderId="29" xfId="0" applyFont="1" applyBorder="1" applyAlignment="1">
      <alignment horizontal="right" wrapText="1"/>
    </xf>
    <xf numFmtId="0" fontId="13" fillId="0" borderId="30" xfId="0" applyFont="1" applyBorder="1" applyAlignment="1">
      <alignment horizontal="right" wrapText="1"/>
    </xf>
    <xf numFmtId="0" fontId="13" fillId="0" borderId="26" xfId="0" applyFont="1" applyBorder="1"/>
    <xf numFmtId="0" fontId="14" fillId="0" borderId="23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 wrapText="1"/>
    </xf>
    <xf numFmtId="0" fontId="0" fillId="4" borderId="25" xfId="0" applyFill="1" applyBorder="1" applyAlignment="1" applyProtection="1">
      <alignment wrapText="1"/>
      <protection locked="0"/>
    </xf>
    <xf numFmtId="2" fontId="0" fillId="4" borderId="25" xfId="0" applyNumberFormat="1" applyFill="1" applyBorder="1" applyProtection="1"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M183" sqref="M183"/>
    </sheetView>
  </sheetViews>
  <sheetFormatPr defaultColWidth="9.109375" defaultRowHeight="13.2" x14ac:dyDescent="0.25"/>
  <cols>
    <col min="1" max="1" width="4.6640625" style="2" customWidth="1"/>
    <col min="2" max="2" width="5.2187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218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/>
      <c r="D1" s="84"/>
      <c r="E1" s="84"/>
      <c r="F1" s="12" t="s">
        <v>16</v>
      </c>
      <c r="G1" s="2" t="s">
        <v>17</v>
      </c>
      <c r="H1" s="85" t="s">
        <v>39</v>
      </c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18</v>
      </c>
      <c r="H2" s="85" t="s">
        <v>40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77" t="s">
        <v>62</v>
      </c>
      <c r="I3" s="77" t="s">
        <v>59</v>
      </c>
      <c r="J3" s="47">
        <v>2024</v>
      </c>
      <c r="K3" s="48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1.2" thickBot="1" x14ac:dyDescent="0.3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0">
        <v>200</v>
      </c>
      <c r="G6" s="51">
        <v>0.76</v>
      </c>
      <c r="H6" s="51">
        <v>128.32</v>
      </c>
      <c r="I6" s="2">
        <v>1.24</v>
      </c>
      <c r="J6" s="52">
        <v>1162.76</v>
      </c>
      <c r="K6" s="40">
        <v>302</v>
      </c>
      <c r="L6" s="39">
        <v>15.4</v>
      </c>
    </row>
    <row r="7" spans="1:12" ht="14.4" x14ac:dyDescent="0.3">
      <c r="A7" s="23"/>
      <c r="B7" s="15"/>
      <c r="C7" s="11"/>
      <c r="D7" s="78" t="s">
        <v>60</v>
      </c>
      <c r="E7" s="53"/>
      <c r="F7" s="50"/>
      <c r="G7" s="51"/>
      <c r="H7" s="51"/>
      <c r="I7" s="51"/>
      <c r="J7" s="52"/>
      <c r="K7" s="43"/>
      <c r="L7" s="42"/>
    </row>
    <row r="8" spans="1:12" ht="14.4" x14ac:dyDescent="0.3">
      <c r="A8" s="23"/>
      <c r="B8" s="15"/>
      <c r="C8" s="11"/>
      <c r="D8" s="7" t="s">
        <v>22</v>
      </c>
      <c r="E8" s="53" t="s">
        <v>63</v>
      </c>
      <c r="F8" s="50">
        <v>200</v>
      </c>
      <c r="G8" s="51">
        <v>0.1</v>
      </c>
      <c r="H8" s="51">
        <v>0</v>
      </c>
      <c r="I8" s="51">
        <v>15</v>
      </c>
      <c r="J8" s="52">
        <v>68.94</v>
      </c>
      <c r="K8" s="43">
        <v>943</v>
      </c>
      <c r="L8" s="42">
        <v>10.9</v>
      </c>
    </row>
    <row r="9" spans="1:12" ht="14.4" x14ac:dyDescent="0.3">
      <c r="A9" s="23"/>
      <c r="B9" s="15"/>
      <c r="C9" s="11"/>
      <c r="D9" s="7" t="s">
        <v>23</v>
      </c>
      <c r="E9" s="53" t="s">
        <v>43</v>
      </c>
      <c r="F9" s="50">
        <v>60</v>
      </c>
      <c r="G9" s="51">
        <v>4.74</v>
      </c>
      <c r="H9" s="51">
        <v>0.6</v>
      </c>
      <c r="I9" s="51">
        <v>28.98</v>
      </c>
      <c r="J9" s="52">
        <v>141</v>
      </c>
      <c r="K9" s="43"/>
      <c r="L9" s="42">
        <v>3.25</v>
      </c>
    </row>
    <row r="10" spans="1:12" ht="14.4" x14ac:dyDescent="0.3">
      <c r="A10" s="23"/>
      <c r="B10" s="15"/>
      <c r="C10" s="11"/>
      <c r="D10" s="79" t="s">
        <v>61</v>
      </c>
      <c r="E10" s="41" t="s">
        <v>64</v>
      </c>
      <c r="F10" s="42">
        <v>200</v>
      </c>
      <c r="G10" s="42">
        <v>1.8</v>
      </c>
      <c r="H10" s="42">
        <v>0</v>
      </c>
      <c r="I10" s="42">
        <v>16.8</v>
      </c>
      <c r="J10" s="42">
        <v>76</v>
      </c>
      <c r="K10" s="43"/>
      <c r="L10" s="42">
        <v>26.8</v>
      </c>
    </row>
    <row r="11" spans="1:12" ht="14.4" x14ac:dyDescent="0.3">
      <c r="A11" s="23"/>
      <c r="B11" s="15"/>
      <c r="C11" s="11"/>
      <c r="D11" s="78"/>
      <c r="E11" s="53"/>
      <c r="F11" s="50"/>
      <c r="G11" s="51"/>
      <c r="H11" s="51"/>
      <c r="I11" s="51"/>
      <c r="J11" s="5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v>560</v>
      </c>
      <c r="G13" s="19">
        <f t="shared" ref="G13:J13" si="0">SUM(G6:G12)</f>
        <v>7.4</v>
      </c>
      <c r="H13" s="19">
        <f>SUM(H6:H12)</f>
        <v>128.91999999999999</v>
      </c>
      <c r="I13" s="19">
        <f t="shared" si="0"/>
        <v>62.019999999999996</v>
      </c>
      <c r="J13" s="19">
        <f t="shared" si="0"/>
        <v>1448.7</v>
      </c>
      <c r="K13" s="25"/>
      <c r="L13" s="19">
        <f t="shared" ref="L13" si="1">SUM(L6:L12)</f>
        <v>56.35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4.4" x14ac:dyDescent="0.3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4.4" x14ac:dyDescent="0.3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4.4" x14ac:dyDescent="0.3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4.4" x14ac:dyDescent="0.3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4.4" x14ac:dyDescent="0.3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4.4" x14ac:dyDescent="0.3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4.4" x14ac:dyDescent="0.3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560</v>
      </c>
      <c r="G24" s="32">
        <f t="shared" ref="G24:J24" si="4">G13+G23</f>
        <v>7.4</v>
      </c>
      <c r="H24" s="32">
        <f t="shared" si="4"/>
        <v>128.91999999999999</v>
      </c>
      <c r="I24" s="32">
        <f t="shared" si="4"/>
        <v>62.019999999999996</v>
      </c>
      <c r="J24" s="32">
        <f t="shared" si="4"/>
        <v>1448.7</v>
      </c>
      <c r="K24" s="32"/>
      <c r="L24" s="32">
        <f t="shared" ref="L24" si="5">L13+L23</f>
        <v>56.35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4" t="s">
        <v>65</v>
      </c>
      <c r="F25" s="55">
        <v>200</v>
      </c>
      <c r="G25" s="56">
        <v>6.24</v>
      </c>
      <c r="H25" s="56">
        <v>12.6</v>
      </c>
      <c r="I25" s="56">
        <v>28.86</v>
      </c>
      <c r="J25" s="57">
        <v>254.04</v>
      </c>
      <c r="K25" s="40">
        <v>284</v>
      </c>
      <c r="L25" s="39">
        <v>17.5</v>
      </c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54" t="s">
        <v>66</v>
      </c>
      <c r="F27" s="58">
        <v>200</v>
      </c>
      <c r="G27" s="56">
        <v>2.4</v>
      </c>
      <c r="H27" s="56">
        <v>2.66</v>
      </c>
      <c r="I27" s="56">
        <v>20.54</v>
      </c>
      <c r="J27" s="57">
        <v>110.7</v>
      </c>
      <c r="K27" s="43">
        <v>379</v>
      </c>
      <c r="L27" s="42">
        <v>13.7</v>
      </c>
    </row>
    <row r="28" spans="1:12" ht="15" thickBot="1" x14ac:dyDescent="0.35">
      <c r="A28" s="14"/>
      <c r="B28" s="15"/>
      <c r="C28" s="11"/>
      <c r="D28" s="7" t="s">
        <v>23</v>
      </c>
      <c r="E28" s="53" t="s">
        <v>43</v>
      </c>
      <c r="F28" s="50">
        <v>60</v>
      </c>
      <c r="G28" s="51">
        <v>4.74</v>
      </c>
      <c r="H28" s="51">
        <v>0.6</v>
      </c>
      <c r="I28" s="51">
        <v>28.98</v>
      </c>
      <c r="J28" s="52">
        <v>141</v>
      </c>
      <c r="K28" s="43"/>
      <c r="L28" s="42">
        <v>3.25</v>
      </c>
    </row>
    <row r="29" spans="1:12" ht="15" thickBot="1" x14ac:dyDescent="0.35">
      <c r="A29" s="14"/>
      <c r="B29" s="15"/>
      <c r="C29" s="11"/>
      <c r="D29" s="7" t="s">
        <v>67</v>
      </c>
      <c r="E29" s="41" t="s">
        <v>67</v>
      </c>
      <c r="F29" s="42">
        <v>25</v>
      </c>
      <c r="G29" s="60">
        <v>1.85</v>
      </c>
      <c r="H29" s="60">
        <v>2.5</v>
      </c>
      <c r="I29" s="61">
        <v>19.05</v>
      </c>
      <c r="J29" s="42">
        <v>101.5</v>
      </c>
      <c r="K29" s="43"/>
      <c r="L29" s="42">
        <v>8.9499999999999993</v>
      </c>
    </row>
    <row r="30" spans="1:12" ht="14.4" x14ac:dyDescent="0.3">
      <c r="A30" s="14"/>
      <c r="B30" s="15"/>
      <c r="C30" s="11"/>
      <c r="D30" s="7" t="s">
        <v>24</v>
      </c>
      <c r="E30" s="41" t="s">
        <v>45</v>
      </c>
      <c r="F30" s="42">
        <v>200</v>
      </c>
      <c r="G30" s="60">
        <v>0.8</v>
      </c>
      <c r="H30" s="60">
        <v>0</v>
      </c>
      <c r="I30" s="61">
        <v>18</v>
      </c>
      <c r="J30" s="42">
        <v>120</v>
      </c>
      <c r="K30" s="43"/>
      <c r="L30" s="42">
        <v>51</v>
      </c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685</v>
      </c>
      <c r="G32" s="19">
        <f t="shared" ref="G32" si="6">SUM(G25:G31)</f>
        <v>16.03</v>
      </c>
      <c r="H32" s="19">
        <f t="shared" ref="H32" si="7">SUM(H25:H31)</f>
        <v>18.36</v>
      </c>
      <c r="I32" s="19">
        <f t="shared" ref="I32" si="8">SUM(I25:I31)</f>
        <v>115.42999999999999</v>
      </c>
      <c r="J32" s="19">
        <f t="shared" ref="J32:L32" si="9">SUM(J25:J31)</f>
        <v>727.24</v>
      </c>
      <c r="K32" s="25"/>
      <c r="L32" s="19">
        <f t="shared" si="9"/>
        <v>94.4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4.4" x14ac:dyDescent="0.3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4.4" x14ac:dyDescent="0.3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4.4" x14ac:dyDescent="0.3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4.4" x14ac:dyDescent="0.3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4.4" x14ac:dyDescent="0.3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4.4" x14ac:dyDescent="0.3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4.4" x14ac:dyDescent="0.3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685</v>
      </c>
      <c r="G43" s="32">
        <f t="shared" ref="G43" si="14">G32+G42</f>
        <v>16.03</v>
      </c>
      <c r="H43" s="32">
        <f t="shared" ref="H43" si="15">H32+H42</f>
        <v>18.36</v>
      </c>
      <c r="I43" s="32">
        <f t="shared" ref="I43" si="16">I32+I42</f>
        <v>115.42999999999999</v>
      </c>
      <c r="J43" s="32">
        <f t="shared" ref="J43:L43" si="17">J32+J42</f>
        <v>727.24</v>
      </c>
      <c r="K43" s="32"/>
      <c r="L43" s="32">
        <f t="shared" si="17"/>
        <v>94.4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68</v>
      </c>
      <c r="F44" s="62">
        <v>150</v>
      </c>
      <c r="G44" s="63">
        <v>10.24</v>
      </c>
      <c r="H44" s="63">
        <v>13.34</v>
      </c>
      <c r="I44" s="63">
        <v>22.55</v>
      </c>
      <c r="J44" s="64">
        <v>447.71</v>
      </c>
      <c r="K44" s="40">
        <v>304</v>
      </c>
      <c r="L44" s="39">
        <v>13.9</v>
      </c>
    </row>
    <row r="45" spans="1:12" ht="14.4" x14ac:dyDescent="0.3">
      <c r="A45" s="23"/>
      <c r="B45" s="15"/>
      <c r="C45" s="11"/>
      <c r="D45" s="78" t="s">
        <v>21</v>
      </c>
      <c r="E45" s="54" t="s">
        <v>46</v>
      </c>
      <c r="F45" s="62">
        <v>100</v>
      </c>
      <c r="G45" s="63">
        <v>0.95</v>
      </c>
      <c r="H45" s="63">
        <v>0</v>
      </c>
      <c r="I45" s="63">
        <v>3.6</v>
      </c>
      <c r="J45" s="64">
        <v>418.27</v>
      </c>
      <c r="K45" s="43">
        <v>229</v>
      </c>
      <c r="L45" s="42">
        <v>28.4</v>
      </c>
    </row>
    <row r="46" spans="1:12" ht="14.4" x14ac:dyDescent="0.3">
      <c r="A46" s="23"/>
      <c r="B46" s="15"/>
      <c r="C46" s="11"/>
      <c r="D46" s="7" t="s">
        <v>22</v>
      </c>
      <c r="E46" s="65" t="s">
        <v>69</v>
      </c>
      <c r="F46" s="62">
        <v>200</v>
      </c>
      <c r="G46" s="63">
        <v>0.1</v>
      </c>
      <c r="H46" s="63">
        <v>0</v>
      </c>
      <c r="I46" s="63">
        <v>15</v>
      </c>
      <c r="J46" s="64">
        <v>68.94</v>
      </c>
      <c r="K46" s="43">
        <v>943</v>
      </c>
      <c r="L46" s="42">
        <v>11.3</v>
      </c>
    </row>
    <row r="47" spans="1:12" ht="14.4" x14ac:dyDescent="0.3">
      <c r="A47" s="23"/>
      <c r="B47" s="15"/>
      <c r="C47" s="11"/>
      <c r="D47" s="7" t="s">
        <v>23</v>
      </c>
      <c r="E47" s="65" t="s">
        <v>47</v>
      </c>
      <c r="F47" s="62">
        <v>60</v>
      </c>
      <c r="G47" s="63">
        <v>4.74</v>
      </c>
      <c r="H47" s="63">
        <v>0.6</v>
      </c>
      <c r="I47" s="63">
        <v>28.98</v>
      </c>
      <c r="J47" s="64">
        <v>141</v>
      </c>
      <c r="K47" s="43"/>
      <c r="L47" s="42">
        <v>3.25</v>
      </c>
    </row>
    <row r="48" spans="1:12" ht="14.4" x14ac:dyDescent="0.3">
      <c r="A48" s="23"/>
      <c r="B48" s="15"/>
      <c r="C48" s="11"/>
      <c r="D48" s="86" t="s">
        <v>70</v>
      </c>
      <c r="E48" s="65" t="s">
        <v>71</v>
      </c>
      <c r="F48" s="62">
        <v>200</v>
      </c>
      <c r="G48" s="63">
        <v>0.8</v>
      </c>
      <c r="H48" s="63">
        <v>0</v>
      </c>
      <c r="I48" s="63">
        <v>21.4</v>
      </c>
      <c r="J48" s="64">
        <v>84</v>
      </c>
      <c r="K48" s="43"/>
      <c r="L48" s="42">
        <v>31</v>
      </c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16.830000000000002</v>
      </c>
      <c r="H51" s="19">
        <f t="shared" ref="H51" si="19">SUM(H44:H50)</f>
        <v>13.94</v>
      </c>
      <c r="I51" s="19">
        <f t="shared" ref="I51" si="20">SUM(I44:I50)</f>
        <v>91.53</v>
      </c>
      <c r="J51" s="19">
        <f t="shared" ref="J51:L51" si="21">SUM(J44:J50)</f>
        <v>1159.92</v>
      </c>
      <c r="K51" s="25"/>
      <c r="L51" s="19">
        <f t="shared" si="21"/>
        <v>87.85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4.4" x14ac:dyDescent="0.3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4.4" x14ac:dyDescent="0.3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4.4" x14ac:dyDescent="0.3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4.4" x14ac:dyDescent="0.3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4.4" x14ac:dyDescent="0.3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4.4" x14ac:dyDescent="0.3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710</v>
      </c>
      <c r="G62" s="32">
        <f t="shared" ref="G62" si="26">G51+G61</f>
        <v>16.830000000000002</v>
      </c>
      <c r="H62" s="32">
        <f t="shared" ref="H62" si="27">H51+H61</f>
        <v>13.94</v>
      </c>
      <c r="I62" s="32">
        <f t="shared" ref="I62" si="28">I51+I61</f>
        <v>91.53</v>
      </c>
      <c r="J62" s="32">
        <f t="shared" ref="J62:L62" si="29">J51+J61</f>
        <v>1159.92</v>
      </c>
      <c r="K62" s="32"/>
      <c r="L62" s="32">
        <f t="shared" si="29"/>
        <v>87.85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73" t="s">
        <v>48</v>
      </c>
      <c r="F63" s="62">
        <v>150</v>
      </c>
      <c r="G63" s="63">
        <v>14.89</v>
      </c>
      <c r="H63" s="63">
        <v>10.199999999999999</v>
      </c>
      <c r="I63" s="63">
        <v>63.65</v>
      </c>
      <c r="J63" s="64">
        <v>392.03</v>
      </c>
      <c r="K63" s="40">
        <v>204</v>
      </c>
      <c r="L63" s="39">
        <v>13.63</v>
      </c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54" t="s">
        <v>49</v>
      </c>
      <c r="F65" s="62">
        <v>200</v>
      </c>
      <c r="G65" s="63">
        <v>0.48</v>
      </c>
      <c r="H65" s="63">
        <v>0</v>
      </c>
      <c r="I65" s="56">
        <v>25.68</v>
      </c>
      <c r="J65" s="57">
        <v>98.36</v>
      </c>
      <c r="K65" s="43">
        <v>349</v>
      </c>
      <c r="L65" s="42">
        <v>8.6</v>
      </c>
    </row>
    <row r="66" spans="1:12" ht="14.4" x14ac:dyDescent="0.3">
      <c r="A66" s="23"/>
      <c r="B66" s="15"/>
      <c r="C66" s="11"/>
      <c r="D66" s="7" t="s">
        <v>23</v>
      </c>
      <c r="E66" s="65" t="s">
        <v>43</v>
      </c>
      <c r="F66" s="62">
        <v>60</v>
      </c>
      <c r="G66" s="63">
        <v>4.74</v>
      </c>
      <c r="H66" s="63">
        <v>0.6</v>
      </c>
      <c r="I66" s="63">
        <v>28.98</v>
      </c>
      <c r="J66" s="64">
        <v>141</v>
      </c>
      <c r="K66" s="43"/>
      <c r="L66" s="42">
        <v>3.25</v>
      </c>
    </row>
    <row r="67" spans="1:12" ht="14.4" x14ac:dyDescent="0.3">
      <c r="A67" s="23"/>
      <c r="B67" s="15"/>
      <c r="C67" s="11"/>
      <c r="D67" s="7" t="s">
        <v>24</v>
      </c>
      <c r="E67" s="41" t="s">
        <v>50</v>
      </c>
      <c r="F67" s="42">
        <v>200</v>
      </c>
      <c r="G67" s="42">
        <v>2</v>
      </c>
      <c r="H67" s="42">
        <v>0</v>
      </c>
      <c r="I67" s="42">
        <v>21</v>
      </c>
      <c r="J67" s="42">
        <v>96</v>
      </c>
      <c r="K67" s="43"/>
      <c r="L67" s="42">
        <v>32.64</v>
      </c>
    </row>
    <row r="68" spans="1:12" ht="14.4" x14ac:dyDescent="0.3">
      <c r="A68" s="23"/>
      <c r="B68" s="15"/>
      <c r="C68" s="11"/>
      <c r="D68" s="6"/>
      <c r="E68" s="65"/>
      <c r="F68" s="62"/>
      <c r="G68" s="63"/>
      <c r="H68" s="63"/>
      <c r="I68" s="63"/>
      <c r="J68" s="64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22.11</v>
      </c>
      <c r="H70" s="19">
        <f t="shared" ref="H70" si="31">SUM(H63:H69)</f>
        <v>10.799999999999999</v>
      </c>
      <c r="I70" s="19">
        <f t="shared" ref="I70" si="32">SUM(I63:I69)</f>
        <v>139.31</v>
      </c>
      <c r="J70" s="19">
        <f t="shared" ref="J70:L70" si="33">SUM(J63:J69)</f>
        <v>727.39</v>
      </c>
      <c r="K70" s="25"/>
      <c r="L70" s="19">
        <f t="shared" si="33"/>
        <v>58.120000000000005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4.4" x14ac:dyDescent="0.3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4.4" x14ac:dyDescent="0.3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4.4" x14ac:dyDescent="0.3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4.4" x14ac:dyDescent="0.3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4.4" x14ac:dyDescent="0.3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4.4" x14ac:dyDescent="0.3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4.4" x14ac:dyDescent="0.3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610</v>
      </c>
      <c r="G81" s="32">
        <f t="shared" ref="G81" si="38">G70+G80</f>
        <v>22.11</v>
      </c>
      <c r="H81" s="32">
        <f t="shared" ref="H81" si="39">H70+H80</f>
        <v>10.799999999999999</v>
      </c>
      <c r="I81" s="32">
        <f t="shared" ref="I81" si="40">I70+I80</f>
        <v>139.31</v>
      </c>
      <c r="J81" s="32">
        <f t="shared" ref="J81:L81" si="41">J70+J80</f>
        <v>727.39</v>
      </c>
      <c r="K81" s="32"/>
      <c r="L81" s="32">
        <f t="shared" si="41"/>
        <v>58.120000000000005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51</v>
      </c>
      <c r="F82" s="62">
        <v>160</v>
      </c>
      <c r="G82" s="63">
        <v>7.35</v>
      </c>
      <c r="H82" s="63">
        <v>5.85</v>
      </c>
      <c r="I82" s="63">
        <v>51.75</v>
      </c>
      <c r="J82" s="64">
        <v>289.5</v>
      </c>
      <c r="K82" s="40">
        <v>1004</v>
      </c>
      <c r="L82" s="39">
        <v>22.7</v>
      </c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54" t="s">
        <v>52</v>
      </c>
      <c r="F84" s="62">
        <v>200</v>
      </c>
      <c r="G84" s="63">
        <v>2.4</v>
      </c>
      <c r="H84" s="63">
        <v>2.66</v>
      </c>
      <c r="I84" s="56">
        <v>20.54</v>
      </c>
      <c r="J84" s="57">
        <v>110.7</v>
      </c>
      <c r="K84" s="43">
        <v>379</v>
      </c>
      <c r="L84" s="42">
        <v>13.7</v>
      </c>
    </row>
    <row r="85" spans="1:12" ht="14.4" x14ac:dyDescent="0.3">
      <c r="A85" s="23"/>
      <c r="B85" s="15"/>
      <c r="C85" s="11"/>
      <c r="D85" s="7" t="s">
        <v>23</v>
      </c>
      <c r="E85" s="65" t="s">
        <v>43</v>
      </c>
      <c r="F85" s="62">
        <v>60</v>
      </c>
      <c r="G85" s="63">
        <v>4.74</v>
      </c>
      <c r="H85" s="63">
        <v>0.6</v>
      </c>
      <c r="I85" s="63">
        <v>28.98</v>
      </c>
      <c r="J85" s="64">
        <v>141</v>
      </c>
      <c r="K85" s="43"/>
      <c r="L85" s="42">
        <v>3.25</v>
      </c>
    </row>
    <row r="86" spans="1:12" ht="14.4" x14ac:dyDescent="0.3">
      <c r="A86" s="23"/>
      <c r="B86" s="15"/>
      <c r="C86" s="11"/>
      <c r="D86" s="86" t="s">
        <v>70</v>
      </c>
      <c r="E86" s="54" t="s">
        <v>64</v>
      </c>
      <c r="F86" s="62">
        <v>200</v>
      </c>
      <c r="G86" s="63">
        <v>0.8</v>
      </c>
      <c r="H86" s="63">
        <v>0</v>
      </c>
      <c r="I86" s="63">
        <v>18</v>
      </c>
      <c r="J86" s="64">
        <v>120</v>
      </c>
      <c r="K86" s="43"/>
      <c r="L86" s="42">
        <v>21.1</v>
      </c>
    </row>
    <row r="87" spans="1:12" ht="14.4" x14ac:dyDescent="0.3">
      <c r="A87" s="23"/>
      <c r="B87" s="15"/>
      <c r="C87" s="11"/>
      <c r="D87" s="6"/>
      <c r="E87" s="54"/>
      <c r="F87" s="62"/>
      <c r="G87" s="63"/>
      <c r="H87" s="63"/>
      <c r="I87" s="56"/>
      <c r="J87" s="57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15.290000000000001</v>
      </c>
      <c r="H89" s="19">
        <f t="shared" ref="H89" si="43">SUM(H82:H88)</f>
        <v>9.11</v>
      </c>
      <c r="I89" s="19">
        <f t="shared" ref="I89" si="44">SUM(I82:I88)</f>
        <v>119.27</v>
      </c>
      <c r="J89" s="19">
        <f t="shared" ref="J89:L89" si="45">SUM(J82:J88)</f>
        <v>661.2</v>
      </c>
      <c r="K89" s="25"/>
      <c r="L89" s="19">
        <f t="shared" si="45"/>
        <v>60.75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4.4" x14ac:dyDescent="0.3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4.4" x14ac:dyDescent="0.3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4.4" x14ac:dyDescent="0.3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4.4" x14ac:dyDescent="0.3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4.4" x14ac:dyDescent="0.3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4.4" x14ac:dyDescent="0.3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620</v>
      </c>
      <c r="G100" s="32">
        <f t="shared" ref="G100" si="50">G89+G99</f>
        <v>15.290000000000001</v>
      </c>
      <c r="H100" s="32">
        <f t="shared" ref="H100" si="51">H89+H99</f>
        <v>9.11</v>
      </c>
      <c r="I100" s="32">
        <f t="shared" ref="I100" si="52">I89+I99</f>
        <v>119.27</v>
      </c>
      <c r="J100" s="32">
        <f t="shared" ref="J100:L100" si="53">J89+J99</f>
        <v>661.2</v>
      </c>
      <c r="K100" s="32"/>
      <c r="L100" s="32">
        <f t="shared" si="53"/>
        <v>60.75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6" t="s">
        <v>58</v>
      </c>
      <c r="F101" s="62">
        <v>200</v>
      </c>
      <c r="G101" s="63">
        <v>6.41</v>
      </c>
      <c r="H101" s="63">
        <v>7.73</v>
      </c>
      <c r="I101" s="63">
        <v>29.71</v>
      </c>
      <c r="J101" s="64">
        <v>212</v>
      </c>
      <c r="K101" s="40">
        <v>171</v>
      </c>
      <c r="L101" s="39">
        <v>14.3</v>
      </c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65" t="s">
        <v>44</v>
      </c>
      <c r="F103" s="62">
        <v>200</v>
      </c>
      <c r="G103" s="63">
        <v>5.72</v>
      </c>
      <c r="H103" s="63">
        <v>5.6</v>
      </c>
      <c r="I103" s="67">
        <v>38.42</v>
      </c>
      <c r="J103" s="57">
        <v>218.98</v>
      </c>
      <c r="K103" s="43">
        <v>382</v>
      </c>
      <c r="L103" s="42">
        <v>13.5</v>
      </c>
    </row>
    <row r="104" spans="1:12" ht="14.4" x14ac:dyDescent="0.3">
      <c r="A104" s="23"/>
      <c r="B104" s="15"/>
      <c r="C104" s="11"/>
      <c r="D104" s="7" t="s">
        <v>23</v>
      </c>
      <c r="E104" s="65" t="s">
        <v>43</v>
      </c>
      <c r="F104" s="62">
        <v>60</v>
      </c>
      <c r="G104" s="63">
        <v>4.74</v>
      </c>
      <c r="H104" s="63">
        <v>0.6</v>
      </c>
      <c r="I104" s="63">
        <v>28.98</v>
      </c>
      <c r="J104" s="64">
        <v>141</v>
      </c>
      <c r="K104" s="43"/>
      <c r="L104" s="42">
        <v>3.25</v>
      </c>
    </row>
    <row r="105" spans="1:12" ht="14.4" x14ac:dyDescent="0.3">
      <c r="A105" s="23"/>
      <c r="B105" s="15"/>
      <c r="C105" s="11"/>
      <c r="D105" s="7" t="s">
        <v>67</v>
      </c>
      <c r="E105" s="41" t="s">
        <v>67</v>
      </c>
      <c r="F105" s="42">
        <v>25</v>
      </c>
      <c r="G105" s="42">
        <v>5.88</v>
      </c>
      <c r="H105" s="42">
        <v>7.72</v>
      </c>
      <c r="I105" s="42">
        <v>0</v>
      </c>
      <c r="J105" s="42">
        <v>95</v>
      </c>
      <c r="K105" s="43"/>
      <c r="L105" s="42">
        <v>8.9499999999999993</v>
      </c>
    </row>
    <row r="106" spans="1:12" ht="14.4" x14ac:dyDescent="0.3">
      <c r="A106" s="23"/>
      <c r="B106" s="15"/>
      <c r="C106" s="11"/>
      <c r="D106" s="6" t="s">
        <v>72</v>
      </c>
      <c r="E106" s="54" t="s">
        <v>72</v>
      </c>
      <c r="F106" s="62">
        <v>10</v>
      </c>
      <c r="G106" s="68">
        <v>0.06</v>
      </c>
      <c r="H106" s="69">
        <v>8</v>
      </c>
      <c r="I106" s="70">
        <v>0.09</v>
      </c>
      <c r="J106" s="71">
        <v>74.8</v>
      </c>
      <c r="K106" s="43"/>
      <c r="L106" s="42">
        <v>8</v>
      </c>
    </row>
    <row r="107" spans="1:12" ht="14.4" x14ac:dyDescent="0.3">
      <c r="A107" s="23"/>
      <c r="B107" s="15"/>
      <c r="C107" s="11"/>
      <c r="D107" s="7" t="s">
        <v>24</v>
      </c>
      <c r="E107" s="41" t="s">
        <v>56</v>
      </c>
      <c r="F107" s="42">
        <v>200</v>
      </c>
      <c r="G107" s="42">
        <v>0.8</v>
      </c>
      <c r="H107" s="42">
        <v>0</v>
      </c>
      <c r="I107" s="42">
        <v>21.4</v>
      </c>
      <c r="J107" s="42">
        <v>84</v>
      </c>
      <c r="K107" s="43"/>
      <c r="L107" s="42">
        <v>28.2</v>
      </c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695</v>
      </c>
      <c r="G108" s="19">
        <f t="shared" ref="G108:J108" si="54">SUM(G101:G107)</f>
        <v>23.609999999999996</v>
      </c>
      <c r="H108" s="19">
        <f t="shared" si="54"/>
        <v>29.65</v>
      </c>
      <c r="I108" s="19">
        <f t="shared" si="54"/>
        <v>118.6</v>
      </c>
      <c r="J108" s="19">
        <f t="shared" si="54"/>
        <v>825.78</v>
      </c>
      <c r="K108" s="25"/>
      <c r="L108" s="19">
        <f t="shared" ref="L108" si="55">SUM(L101:L107)</f>
        <v>76.2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 x14ac:dyDescent="0.3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 x14ac:dyDescent="0.3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 x14ac:dyDescent="0.3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 x14ac:dyDescent="0.3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 x14ac:dyDescent="0.3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 x14ac:dyDescent="0.3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695</v>
      </c>
      <c r="G119" s="32">
        <f t="shared" ref="G119" si="58">G108+G118</f>
        <v>23.609999999999996</v>
      </c>
      <c r="H119" s="32">
        <f t="shared" ref="H119" si="59">H108+H118</f>
        <v>29.65</v>
      </c>
      <c r="I119" s="32">
        <f t="shared" ref="I119" si="60">I108+I118</f>
        <v>118.6</v>
      </c>
      <c r="J119" s="32">
        <f t="shared" ref="J119:L119" si="61">J108+J118</f>
        <v>825.78</v>
      </c>
      <c r="K119" s="32"/>
      <c r="L119" s="32">
        <f t="shared" si="61"/>
        <v>76.2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5" t="s">
        <v>73</v>
      </c>
      <c r="F120" s="62">
        <v>110</v>
      </c>
      <c r="G120" s="56">
        <v>22</v>
      </c>
      <c r="H120" s="56">
        <v>25.26</v>
      </c>
      <c r="I120" s="56">
        <v>0.48</v>
      </c>
      <c r="J120" s="57">
        <v>314</v>
      </c>
      <c r="K120" s="40">
        <v>228</v>
      </c>
      <c r="L120" s="39">
        <v>28.25</v>
      </c>
    </row>
    <row r="121" spans="1:12" ht="14.4" x14ac:dyDescent="0.3">
      <c r="A121" s="14"/>
      <c r="B121" s="15"/>
      <c r="C121" s="11"/>
      <c r="D121" s="78" t="s">
        <v>21</v>
      </c>
      <c r="E121" s="54" t="s">
        <v>74</v>
      </c>
      <c r="F121" s="62">
        <v>150</v>
      </c>
      <c r="G121" s="56">
        <v>3.51</v>
      </c>
      <c r="H121" s="56">
        <v>25.07</v>
      </c>
      <c r="I121" s="56">
        <v>5.69</v>
      </c>
      <c r="J121" s="57">
        <v>261.02999999999997</v>
      </c>
      <c r="K121" s="43">
        <v>312</v>
      </c>
      <c r="L121" s="42">
        <v>13.6</v>
      </c>
    </row>
    <row r="122" spans="1:12" ht="14.4" x14ac:dyDescent="0.3">
      <c r="A122" s="14"/>
      <c r="B122" s="15"/>
      <c r="C122" s="11"/>
      <c r="D122" s="7" t="s">
        <v>22</v>
      </c>
      <c r="E122" s="65" t="s">
        <v>75</v>
      </c>
      <c r="F122" s="62">
        <v>200</v>
      </c>
      <c r="G122" s="63">
        <v>4.51</v>
      </c>
      <c r="H122" s="63">
        <v>1.1399999999999999</v>
      </c>
      <c r="I122" s="63">
        <v>7.71</v>
      </c>
      <c r="J122" s="64">
        <v>57.33</v>
      </c>
      <c r="K122" s="43">
        <v>377</v>
      </c>
      <c r="L122" s="42">
        <v>11.3</v>
      </c>
    </row>
    <row r="123" spans="1:12" ht="14.4" x14ac:dyDescent="0.3">
      <c r="A123" s="14"/>
      <c r="B123" s="15"/>
      <c r="C123" s="11"/>
      <c r="D123" s="7" t="s">
        <v>23</v>
      </c>
      <c r="E123" s="72" t="s">
        <v>43</v>
      </c>
      <c r="F123" s="62">
        <v>60</v>
      </c>
      <c r="G123" s="63">
        <v>4.74</v>
      </c>
      <c r="H123" s="63">
        <v>0.6</v>
      </c>
      <c r="I123" s="63">
        <v>28.98</v>
      </c>
      <c r="J123" s="64">
        <v>141</v>
      </c>
      <c r="K123" s="43"/>
      <c r="L123" s="42">
        <v>3.25</v>
      </c>
    </row>
    <row r="124" spans="1:12" ht="14.4" x14ac:dyDescent="0.3">
      <c r="A124" s="14"/>
      <c r="B124" s="15"/>
      <c r="C124" s="11"/>
      <c r="D124" s="7" t="s">
        <v>24</v>
      </c>
      <c r="E124" s="65" t="s">
        <v>55</v>
      </c>
      <c r="F124" s="62">
        <v>100</v>
      </c>
      <c r="G124" s="63">
        <v>0.24</v>
      </c>
      <c r="H124" s="63">
        <v>0.6</v>
      </c>
      <c r="I124" s="63">
        <v>0.78</v>
      </c>
      <c r="J124" s="57">
        <v>4.2</v>
      </c>
      <c r="K124" s="43">
        <v>2255</v>
      </c>
      <c r="L124" s="42">
        <v>0</v>
      </c>
    </row>
    <row r="125" spans="1:12" ht="14.4" x14ac:dyDescent="0.3">
      <c r="A125" s="14"/>
      <c r="B125" s="15"/>
      <c r="C125" s="11"/>
      <c r="D125" s="78"/>
      <c r="E125" s="65"/>
      <c r="F125" s="62"/>
      <c r="G125" s="56"/>
      <c r="H125" s="56"/>
      <c r="I125" s="56"/>
      <c r="J125" s="57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35</v>
      </c>
      <c r="H127" s="19">
        <f t="shared" si="62"/>
        <v>52.67</v>
      </c>
      <c r="I127" s="19">
        <f t="shared" si="62"/>
        <v>43.64</v>
      </c>
      <c r="J127" s="19">
        <f t="shared" si="62"/>
        <v>777.56000000000006</v>
      </c>
      <c r="K127" s="25"/>
      <c r="L127" s="19">
        <f t="shared" ref="L127" si="63">SUM(L120:L126)</f>
        <v>56.400000000000006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 x14ac:dyDescent="0.3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 x14ac:dyDescent="0.3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 x14ac:dyDescent="0.3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 x14ac:dyDescent="0.3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 x14ac:dyDescent="0.3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 x14ac:dyDescent="0.3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4.4" x14ac:dyDescent="0.3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620</v>
      </c>
      <c r="G138" s="32">
        <f t="shared" ref="G138" si="66">G127+G137</f>
        <v>35</v>
      </c>
      <c r="H138" s="32">
        <f t="shared" ref="H138" si="67">H127+H137</f>
        <v>52.67</v>
      </c>
      <c r="I138" s="32">
        <f t="shared" ref="I138" si="68">I127+I137</f>
        <v>43.64</v>
      </c>
      <c r="J138" s="32">
        <f t="shared" ref="J138:L138" si="69">J127+J137</f>
        <v>777.56000000000006</v>
      </c>
      <c r="K138" s="32"/>
      <c r="L138" s="32">
        <f t="shared" si="69"/>
        <v>56.400000000000006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74" t="s">
        <v>53</v>
      </c>
      <c r="F139" s="62">
        <v>250</v>
      </c>
      <c r="G139" s="63">
        <v>2.69</v>
      </c>
      <c r="H139" s="63">
        <v>2.84</v>
      </c>
      <c r="I139" s="63">
        <v>17.14</v>
      </c>
      <c r="J139" s="64">
        <v>104.75</v>
      </c>
      <c r="K139" s="40">
        <v>208</v>
      </c>
      <c r="L139" s="39">
        <v>15.3</v>
      </c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65" t="s">
        <v>54</v>
      </c>
      <c r="F141" s="62">
        <v>200</v>
      </c>
      <c r="G141" s="63">
        <v>1</v>
      </c>
      <c r="H141" s="63">
        <v>0.03</v>
      </c>
      <c r="I141" s="63">
        <v>24</v>
      </c>
      <c r="J141" s="64">
        <v>94</v>
      </c>
      <c r="K141" s="43">
        <v>868</v>
      </c>
      <c r="L141" s="42">
        <v>10.27</v>
      </c>
    </row>
    <row r="142" spans="1:12" ht="15.75" customHeight="1" x14ac:dyDescent="0.3">
      <c r="A142" s="23"/>
      <c r="B142" s="15"/>
      <c r="C142" s="11"/>
      <c r="D142" s="7" t="s">
        <v>23</v>
      </c>
      <c r="E142" s="65" t="s">
        <v>43</v>
      </c>
      <c r="F142" s="62">
        <v>60</v>
      </c>
      <c r="G142" s="63">
        <v>4.74</v>
      </c>
      <c r="H142" s="63">
        <v>0.6</v>
      </c>
      <c r="I142" s="63">
        <v>28.98</v>
      </c>
      <c r="J142" s="64">
        <v>141</v>
      </c>
      <c r="K142" s="43"/>
      <c r="L142" s="42">
        <v>3.25</v>
      </c>
    </row>
    <row r="143" spans="1:12" ht="14.4" x14ac:dyDescent="0.3">
      <c r="A143" s="23"/>
      <c r="B143" s="15"/>
      <c r="C143" s="11"/>
      <c r="D143" s="7" t="s">
        <v>24</v>
      </c>
      <c r="E143" s="41" t="s">
        <v>50</v>
      </c>
      <c r="F143" s="42">
        <v>200</v>
      </c>
      <c r="G143" s="42">
        <v>0.8</v>
      </c>
      <c r="H143" s="42">
        <v>0</v>
      </c>
      <c r="I143" s="42">
        <v>18</v>
      </c>
      <c r="J143" s="42">
        <v>120</v>
      </c>
      <c r="K143" s="43"/>
      <c r="L143" s="42">
        <v>34.6</v>
      </c>
    </row>
    <row r="144" spans="1:12" ht="15" thickBot="1" x14ac:dyDescent="0.35">
      <c r="A144" s="23"/>
      <c r="B144" s="15"/>
      <c r="C144" s="11"/>
      <c r="D144" s="6" t="s">
        <v>67</v>
      </c>
      <c r="E144" s="75" t="s">
        <v>67</v>
      </c>
      <c r="F144" s="59">
        <v>25</v>
      </c>
      <c r="G144" s="76">
        <v>1.85</v>
      </c>
      <c r="H144" s="59">
        <v>2.5</v>
      </c>
      <c r="I144" s="59">
        <v>19.05</v>
      </c>
      <c r="J144" s="59">
        <v>101.5</v>
      </c>
      <c r="K144" s="43"/>
      <c r="L144" s="42">
        <v>8.9499999999999993</v>
      </c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735</v>
      </c>
      <c r="G146" s="19">
        <f t="shared" ref="G146:J146" si="70">SUM(G139:G145)</f>
        <v>11.08</v>
      </c>
      <c r="H146" s="19">
        <f t="shared" si="70"/>
        <v>5.97</v>
      </c>
      <c r="I146" s="19">
        <f t="shared" si="70"/>
        <v>107.17</v>
      </c>
      <c r="J146" s="19">
        <f t="shared" si="70"/>
        <v>561.25</v>
      </c>
      <c r="K146" s="25"/>
      <c r="L146" s="19">
        <f t="shared" ref="L146" si="71">SUM(L139:L145)</f>
        <v>72.37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 x14ac:dyDescent="0.3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 x14ac:dyDescent="0.3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 x14ac:dyDescent="0.3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 x14ac:dyDescent="0.3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 x14ac:dyDescent="0.3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 x14ac:dyDescent="0.3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4.4" x14ac:dyDescent="0.3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735</v>
      </c>
      <c r="G157" s="32">
        <f t="shared" ref="G157" si="74">G146+G156</f>
        <v>11.08</v>
      </c>
      <c r="H157" s="32">
        <f t="shared" ref="H157" si="75">H146+H156</f>
        <v>5.97</v>
      </c>
      <c r="I157" s="32">
        <f t="shared" ref="I157" si="76">I146+I156</f>
        <v>107.17</v>
      </c>
      <c r="J157" s="32">
        <f t="shared" ref="J157:L157" si="77">J146+J156</f>
        <v>561.25</v>
      </c>
      <c r="K157" s="32"/>
      <c r="L157" s="32">
        <f t="shared" si="77"/>
        <v>72.37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76</v>
      </c>
      <c r="F158" s="62">
        <v>100</v>
      </c>
      <c r="G158" s="63">
        <v>15.55</v>
      </c>
      <c r="H158" s="63">
        <v>11.55</v>
      </c>
      <c r="I158" s="63">
        <v>15.7</v>
      </c>
      <c r="J158" s="64">
        <v>228.75</v>
      </c>
      <c r="K158" s="40">
        <v>608</v>
      </c>
      <c r="L158" s="39">
        <v>32</v>
      </c>
    </row>
    <row r="159" spans="1:12" ht="14.4" x14ac:dyDescent="0.3">
      <c r="A159" s="23"/>
      <c r="B159" s="15"/>
      <c r="C159" s="11"/>
      <c r="D159" s="78" t="s">
        <v>21</v>
      </c>
      <c r="E159" s="65" t="s">
        <v>41</v>
      </c>
      <c r="F159" s="62">
        <v>150</v>
      </c>
      <c r="G159" s="63">
        <v>0.56999999999999995</v>
      </c>
      <c r="H159" s="63">
        <v>96.24</v>
      </c>
      <c r="I159" s="63">
        <v>0.93</v>
      </c>
      <c r="J159" s="64">
        <v>872.07</v>
      </c>
      <c r="K159" s="43">
        <v>302</v>
      </c>
      <c r="L159" s="42">
        <v>15.4</v>
      </c>
    </row>
    <row r="160" spans="1:12" ht="14.4" x14ac:dyDescent="0.3">
      <c r="A160" s="23"/>
      <c r="B160" s="15"/>
      <c r="C160" s="11"/>
      <c r="D160" s="7" t="s">
        <v>22</v>
      </c>
      <c r="E160" s="65" t="s">
        <v>49</v>
      </c>
      <c r="F160" s="62">
        <v>200</v>
      </c>
      <c r="G160" s="63">
        <v>0.48</v>
      </c>
      <c r="H160" s="63">
        <v>0</v>
      </c>
      <c r="I160" s="63">
        <v>25.68</v>
      </c>
      <c r="J160" s="64">
        <v>98.36</v>
      </c>
      <c r="K160" s="43">
        <v>349</v>
      </c>
      <c r="L160" s="42">
        <v>8.6</v>
      </c>
    </row>
    <row r="161" spans="1:12" ht="14.4" x14ac:dyDescent="0.3">
      <c r="A161" s="23"/>
      <c r="B161" s="15"/>
      <c r="C161" s="11"/>
      <c r="D161" s="7" t="s">
        <v>23</v>
      </c>
      <c r="E161" s="65" t="s">
        <v>43</v>
      </c>
      <c r="F161" s="62">
        <v>60</v>
      </c>
      <c r="G161" s="63">
        <v>4.74</v>
      </c>
      <c r="H161" s="63">
        <v>0.6</v>
      </c>
      <c r="I161" s="63">
        <v>28.98</v>
      </c>
      <c r="J161" s="64">
        <v>141</v>
      </c>
      <c r="K161" s="43"/>
      <c r="L161" s="42">
        <v>3.25</v>
      </c>
    </row>
    <row r="162" spans="1:12" ht="14.4" x14ac:dyDescent="0.3">
      <c r="A162" s="23"/>
      <c r="B162" s="15"/>
      <c r="C162" s="11"/>
      <c r="D162" s="7" t="s">
        <v>24</v>
      </c>
      <c r="E162" s="65" t="s">
        <v>57</v>
      </c>
      <c r="F162" s="62">
        <v>200</v>
      </c>
      <c r="G162" s="56">
        <v>1.08</v>
      </c>
      <c r="H162" s="56">
        <v>3.04</v>
      </c>
      <c r="I162" s="56">
        <v>1.04</v>
      </c>
      <c r="J162" s="57">
        <v>26.8</v>
      </c>
      <c r="K162" s="43">
        <v>2237</v>
      </c>
      <c r="L162" s="42">
        <v>0</v>
      </c>
    </row>
    <row r="163" spans="1:12" ht="14.4" x14ac:dyDescent="0.3">
      <c r="A163" s="23"/>
      <c r="B163" s="15"/>
      <c r="C163" s="11"/>
      <c r="D163" s="78" t="s">
        <v>60</v>
      </c>
      <c r="E163" s="65" t="s">
        <v>42</v>
      </c>
      <c r="F163" s="62">
        <v>100</v>
      </c>
      <c r="G163" s="56">
        <v>1</v>
      </c>
      <c r="H163" s="56">
        <v>4.5999999999999996</v>
      </c>
      <c r="I163" s="56">
        <v>6</v>
      </c>
      <c r="J163" s="57">
        <v>70</v>
      </c>
      <c r="K163" s="43">
        <v>593</v>
      </c>
      <c r="L163" s="42">
        <v>2.9</v>
      </c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810</v>
      </c>
      <c r="G165" s="19">
        <f t="shared" ref="G165:J165" si="78">SUM(G158:G164)</f>
        <v>23.42</v>
      </c>
      <c r="H165" s="19">
        <f t="shared" si="78"/>
        <v>116.02999999999999</v>
      </c>
      <c r="I165" s="19">
        <f t="shared" si="78"/>
        <v>78.330000000000013</v>
      </c>
      <c r="J165" s="19">
        <f t="shared" si="78"/>
        <v>1436.98</v>
      </c>
      <c r="K165" s="25"/>
      <c r="L165" s="19">
        <f t="shared" ref="L165" si="79">SUM(L158:L164)</f>
        <v>62.15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 x14ac:dyDescent="0.3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 x14ac:dyDescent="0.3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 x14ac:dyDescent="0.3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 x14ac:dyDescent="0.3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 x14ac:dyDescent="0.3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 x14ac:dyDescent="0.3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810</v>
      </c>
      <c r="G176" s="32">
        <f t="shared" ref="G176" si="82">G165+G175</f>
        <v>23.42</v>
      </c>
      <c r="H176" s="32">
        <f t="shared" ref="H176" si="83">H165+H175</f>
        <v>116.02999999999999</v>
      </c>
      <c r="I176" s="32">
        <f t="shared" ref="I176" si="84">I165+I175</f>
        <v>78.330000000000013</v>
      </c>
      <c r="J176" s="32">
        <f t="shared" ref="J176:L176" si="85">J165+J175</f>
        <v>1436.98</v>
      </c>
      <c r="K176" s="32"/>
      <c r="L176" s="32">
        <f t="shared" si="85"/>
        <v>62.15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54" t="s">
        <v>77</v>
      </c>
      <c r="F177" s="62">
        <v>210</v>
      </c>
      <c r="G177" s="63">
        <v>3.09</v>
      </c>
      <c r="H177" s="63">
        <v>4.07</v>
      </c>
      <c r="I177" s="63">
        <v>35.979999999999997</v>
      </c>
      <c r="J177" s="64">
        <v>197</v>
      </c>
      <c r="K177" s="40">
        <v>168</v>
      </c>
      <c r="L177" s="39">
        <v>14.9</v>
      </c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65" t="s">
        <v>44</v>
      </c>
      <c r="F179" s="62">
        <v>200</v>
      </c>
      <c r="G179" s="56">
        <v>5.72</v>
      </c>
      <c r="H179" s="56">
        <v>5.6</v>
      </c>
      <c r="I179" s="56">
        <v>38.42</v>
      </c>
      <c r="J179" s="57">
        <v>218.98</v>
      </c>
      <c r="K179" s="43">
        <v>382</v>
      </c>
      <c r="L179" s="42">
        <v>13.5</v>
      </c>
    </row>
    <row r="180" spans="1:12" ht="14.4" x14ac:dyDescent="0.3">
      <c r="A180" s="23"/>
      <c r="B180" s="15"/>
      <c r="C180" s="11"/>
      <c r="D180" s="7" t="s">
        <v>23</v>
      </c>
      <c r="E180" s="54" t="s">
        <v>43</v>
      </c>
      <c r="F180" s="62">
        <v>60</v>
      </c>
      <c r="G180" s="63">
        <v>4.74</v>
      </c>
      <c r="H180" s="63">
        <v>0.6</v>
      </c>
      <c r="I180" s="63">
        <v>15.8</v>
      </c>
      <c r="J180" s="64">
        <v>141</v>
      </c>
      <c r="K180" s="43"/>
      <c r="L180" s="42">
        <v>3.25</v>
      </c>
    </row>
    <row r="181" spans="1:12" ht="14.4" x14ac:dyDescent="0.3">
      <c r="A181" s="23"/>
      <c r="B181" s="15"/>
      <c r="C181" s="11"/>
      <c r="D181" s="7" t="s">
        <v>24</v>
      </c>
      <c r="E181" s="41" t="s">
        <v>45</v>
      </c>
      <c r="F181" s="42">
        <v>200</v>
      </c>
      <c r="G181" s="42">
        <v>0.8</v>
      </c>
      <c r="H181" s="42">
        <v>0</v>
      </c>
      <c r="I181" s="42">
        <v>21.4</v>
      </c>
      <c r="J181" s="42">
        <v>84</v>
      </c>
      <c r="K181" s="43"/>
      <c r="L181" s="42">
        <v>34</v>
      </c>
    </row>
    <row r="182" spans="1:12" ht="14.4" x14ac:dyDescent="0.3">
      <c r="A182" s="23"/>
      <c r="B182" s="15"/>
      <c r="C182" s="11"/>
      <c r="D182" s="6" t="s">
        <v>67</v>
      </c>
      <c r="E182" s="54" t="s">
        <v>67</v>
      </c>
      <c r="F182" s="62">
        <v>25</v>
      </c>
      <c r="G182" s="63">
        <v>5.88</v>
      </c>
      <c r="H182" s="63">
        <v>7.72</v>
      </c>
      <c r="I182" s="63">
        <v>0</v>
      </c>
      <c r="J182" s="64">
        <v>95</v>
      </c>
      <c r="K182" s="43"/>
      <c r="L182" s="42">
        <v>8.9499999999999993</v>
      </c>
    </row>
    <row r="183" spans="1:12" ht="14.4" x14ac:dyDescent="0.3">
      <c r="A183" s="23"/>
      <c r="B183" s="15"/>
      <c r="C183" s="11"/>
      <c r="D183" s="6" t="s">
        <v>72</v>
      </c>
      <c r="E183" s="41" t="s">
        <v>72</v>
      </c>
      <c r="F183" s="42">
        <v>10</v>
      </c>
      <c r="G183" s="42">
        <v>0.06</v>
      </c>
      <c r="H183" s="42">
        <v>8</v>
      </c>
      <c r="I183" s="42">
        <v>0.09</v>
      </c>
      <c r="J183" s="42">
        <v>74.8</v>
      </c>
      <c r="K183" s="43"/>
      <c r="L183" s="42">
        <v>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705</v>
      </c>
      <c r="G184" s="19">
        <f t="shared" ref="G184:J184" si="86">SUM(G177:G183)</f>
        <v>20.29</v>
      </c>
      <c r="H184" s="19">
        <f t="shared" si="86"/>
        <v>25.99</v>
      </c>
      <c r="I184" s="19">
        <f t="shared" si="86"/>
        <v>111.69</v>
      </c>
      <c r="J184" s="19">
        <f t="shared" si="86"/>
        <v>810.78</v>
      </c>
      <c r="K184" s="25"/>
      <c r="L184" s="19">
        <f t="shared" ref="L184" si="87">SUM(L177:L183)</f>
        <v>82.600000000000009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 x14ac:dyDescent="0.3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 x14ac:dyDescent="0.3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 x14ac:dyDescent="0.3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 x14ac:dyDescent="0.3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 x14ac:dyDescent="0.3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 x14ac:dyDescent="0.3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705</v>
      </c>
      <c r="G195" s="32">
        <f t="shared" ref="G195" si="90">G184+G194</f>
        <v>20.29</v>
      </c>
      <c r="H195" s="32">
        <f t="shared" ref="H195" si="91">H184+H194</f>
        <v>25.99</v>
      </c>
      <c r="I195" s="32">
        <f t="shared" ref="I195" si="92">I184+I194</f>
        <v>111.69</v>
      </c>
      <c r="J195" s="32">
        <f t="shared" ref="J195:L195" si="93">J184+J194</f>
        <v>810.78</v>
      </c>
      <c r="K195" s="32"/>
      <c r="L195" s="32">
        <f t="shared" si="93"/>
        <v>82.600000000000009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675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19.106000000000002</v>
      </c>
      <c r="H196" s="34">
        <f t="shared" si="94"/>
        <v>41.143999999999998</v>
      </c>
      <c r="I196" s="34">
        <f t="shared" si="94"/>
        <v>98.698999999999998</v>
      </c>
      <c r="J196" s="34">
        <f t="shared" si="94"/>
        <v>913.68000000000006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70.719000000000008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Ksandr</cp:lastModifiedBy>
  <dcterms:created xsi:type="dcterms:W3CDTF">2022-05-16T14:23:56Z</dcterms:created>
  <dcterms:modified xsi:type="dcterms:W3CDTF">2024-09-05T20:00:11Z</dcterms:modified>
</cp:coreProperties>
</file>